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AN2021 SMAPA\"/>
    </mc:Choice>
  </mc:AlternateContent>
  <bookViews>
    <workbookView xWindow="120" yWindow="108" windowWidth="15600" windowHeight="7992"/>
  </bookViews>
  <sheets>
    <sheet name="GCP" sheetId="1" r:id="rId1"/>
  </sheets>
  <definedNames>
    <definedName name="_xlnm.Print_Area" localSheetId="0">GCP!$A$1:$I$49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0" i="1"/>
  <c r="H10" i="1"/>
  <c r="G10" i="1"/>
  <c r="F10" i="1"/>
  <c r="E10" i="1"/>
  <c r="D10" i="1"/>
  <c r="I7" i="1"/>
  <c r="H7" i="1"/>
  <c r="G7" i="1"/>
  <c r="F7" i="1"/>
  <c r="E7" i="1"/>
  <c r="D7" i="1"/>
  <c r="E6" i="1" l="1"/>
  <c r="E37" i="1" s="1"/>
  <c r="G6" i="1"/>
  <c r="G37" i="1" s="1"/>
  <c r="F6" i="1"/>
  <c r="F37" i="1" s="1"/>
  <c r="D6" i="1"/>
  <c r="D37" i="1" s="1"/>
  <c r="H6" i="1"/>
  <c r="H37" i="1" s="1"/>
  <c r="I6" i="1"/>
  <c r="I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<sst xmlns="http://schemas.openxmlformats.org/spreadsheetml/2006/main" count="43" uniqueCount="43">
  <si>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</si>
  <si>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</si>
  <si>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</si>
  <si>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</si>
  <si>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</si>
  <si>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</si>
  <si>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</si>
  <si>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</si>
  <si>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</si>
  <si>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</si>
  <si>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</si>
  <si>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</si>
  <si>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</si>
  <si>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</si>
  <si>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</si>
  <si>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</si>
  <si>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</si>
  <si>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</si>
  <si>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</si>
  <si>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</si>
  <si>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</si>
  <si>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</si>
  <si>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</si>
  <si>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</si>
  <si>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</si>
  <si>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</si>
  <si>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</si>
  <si>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</si>
  <si>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</si>
  <si>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</si>
  <si>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</si>
  <si>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</si>
  <si>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</si>
  <si>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</si>
  <si>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</si>
  <si>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</si>
  <si>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</si>
  <si>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</si>
  <si>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</si>
  <si>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</si>
  <si>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</si>
  <si>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</si>
  <si>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SISTEMA DE AGUA POTABLE Y ALCANTARILLADO
GASTO POR CATEGORÍA PROGRAMÁTICA
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</si>
</sst>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left" vertical="top" inden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2514600</xdr:colOff>
      <xdr:row>41</xdr:row>
      <xdr:rowOff>7620</xdr:rowOff>
    </xdr:from>
    <xdr:to>
      <xdr:col>6</xdr:col>
      <xdr:colOff>586740</xdr:colOff>
      <xdr:row>49</xdr:row>
      <xdr:rowOff>7620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6" t="42929" b="14141"/>
        <a:stretch/>
      </xdr:blipFill>
      <xdr:spPr>
        <a:xfrm>
          <a:off x="2743200" y="5875020"/>
          <a:ext cx="5783580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2" t="s">
        <v>42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35828530.670000002</v>
      </c>
      <c r="E6" s="18">
        <f t="shared" ref="E6:I6" si="0">E7+E10+E19+E23+E26+E31</f>
        <v>10982587.98</v>
      </c>
      <c r="F6" s="18">
        <f t="shared" si="0"/>
        <v>46811118.649999999</v>
      </c>
      <c r="G6" s="18">
        <f t="shared" si="0"/>
        <v>42221450.409999996</v>
      </c>
      <c r="H6" s="18">
        <f t="shared" si="0"/>
        <v>42072806.630000003</v>
      </c>
      <c r="I6" s="18">
        <f t="shared" si="0"/>
        <v>4589668.24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35828530.670000002</v>
      </c>
      <c r="E10" s="19">
        <f t="shared" ref="E10:I10" si="2">SUM(E11:E18)</f>
        <v>10982587.98</v>
      </c>
      <c r="F10" s="19">
        <f t="shared" si="2"/>
        <v>46811118.649999999</v>
      </c>
      <c r="G10" s="19">
        <f t="shared" si="2"/>
        <v>42221450.409999996</v>
      </c>
      <c r="H10" s="19">
        <f t="shared" si="2"/>
        <v>42072806.630000003</v>
      </c>
      <c r="I10" s="19">
        <f t="shared" si="2"/>
        <v>4589668.24</v>
      </c>
    </row>
    <row r="11" spans="1:9" x14ac:dyDescent="0.2">
      <c r="A11" s="13"/>
      <c r="B11" s="9"/>
      <c r="C11" s="3" t="s">
        <v>4</v>
      </c>
      <c r="D11" s="20">
        <v>35828530.670000002</v>
      </c>
      <c r="E11" s="20">
        <v>10982587.98</v>
      </c>
      <c r="F11" s="20">
        <v>46811118.649999999</v>
      </c>
      <c r="G11" s="20">
        <v>42221450.409999996</v>
      </c>
      <c r="H11" s="20">
        <v>42072806.630000003</v>
      </c>
      <c r="I11" s="20">
        <v>4589668.24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35828530.670000002</v>
      </c>
      <c r="E37" s="25">
        <f t="shared" ref="E37:I37" si="7">SUM(E33:E35)+E6</f>
        <v>10982587.98</v>
      </c>
      <c r="F37" s="25">
        <f t="shared" si="7"/>
        <v>46811118.649999999</v>
      </c>
      <c r="G37" s="25">
        <f t="shared" si="7"/>
        <v>42221450.409999996</v>
      </c>
      <c r="H37" s="25">
        <f t="shared" si="7"/>
        <v>42072806.630000003</v>
      </c>
      <c r="I37" s="25">
        <f t="shared" si="7"/>
        <v>4589668.24</v>
      </c>
    </row>
    <row r="39" spans="1:9" x14ac:dyDescent="0.2">
      <c r="C39" s="28" t="s">
        <v>41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2022-02-28T15:01:13Z</cp:lastPrinted>
  <dcterms:created xsi:type="dcterms:W3CDTF">2012-12-11T21:13:37Z</dcterms:created>
  <dcterms:modified xsi:type="dcterms:W3CDTF">2022-02-28T17:00:40Z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